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<sst xmlns="http://schemas.openxmlformats.org/spreadsheetml/2006/main" count="79" uniqueCount="49">
  <si>
    <t>科    目</t>
  </si>
  <si>
    <r>
      <t>可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用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預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數</t>
    </r>
  </si>
  <si>
    <t>決 算  數</t>
  </si>
  <si>
    <t>比較增減數</t>
  </si>
  <si>
    <t>本年度保留數</t>
  </si>
  <si>
    <r>
      <t>說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明</t>
    </r>
  </si>
  <si>
    <t>以前年度保留數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</si>
  <si>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</si>
  <si>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</si>
  <si>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計</t>
    </r>
  </si>
  <si>
    <t>固定資產建設改良擴充明細表</t>
  </si>
  <si>
    <t>單位:新臺幣元</t>
  </si>
  <si>
    <t>國立清華大學校務基金</t>
  </si>
  <si>
    <t>中華民國110年度</t>
  </si>
  <si>
    <t>本年度預算數</t>
  </si>
  <si>
    <t xml:space="preserve">不動產、廠房及設備                                          </t>
  </si>
  <si>
    <t xml:space="preserve">　土地改良物                                                </t>
  </si>
  <si>
    <t>自籌收入:
大學：
本年度保留3,536萬4,125元至下年度繼續支用，業經校務基金管理委員會會議審議通過。</t>
  </si>
  <si>
    <t xml:space="preserve">　　土地改良物                                              </t>
  </si>
  <si>
    <t xml:space="preserve">　　未完工程-土地改良物                                     </t>
  </si>
  <si>
    <t xml:space="preserve">　房屋及建築                                                </t>
  </si>
  <si>
    <t>政府補助收入:
大學：
配合教學研究需要調整自什項設備流入2,372萬9,000元。
自籌收入:
大學：
1.本年度保留2億4,177萬3,728元至下年度繼續支用，業經校務基金管理委員會會議審議通過。
2.配合教學研究需要調整流出7,539萬6,000元至機械及設備。</t>
  </si>
  <si>
    <t xml:space="preserve">　　房屋及建築                                              </t>
  </si>
  <si>
    <t xml:space="preserve">　　未完工程-房屋及建築                                     </t>
  </si>
  <si>
    <t xml:space="preserve">　　預付工程及土地款-房屋及建築                             </t>
  </si>
  <si>
    <t xml:space="preserve">　機械及設備                                                </t>
  </si>
  <si>
    <t>政府補助收入:
大學：
配合教學研究需要調整自什項設備流入1,603萬2,000元。
附小：
配合教學研究需要調整流出6萬5,000元至什項設備。
自籌收入:
大學：
配合教學研究需要調整自房屋及建築、交通及運輸設備、什項設備流入1億3,457萬7,000元。</t>
  </si>
  <si>
    <t xml:space="preserve">　　機械及設備                                              </t>
  </si>
  <si>
    <t xml:space="preserve">　　訂購機件-機械及設備                                     </t>
  </si>
  <si>
    <t xml:space="preserve">　交通及運輸設備                                            </t>
  </si>
  <si>
    <t>政府補助收入:
大學：
配合教學研究需要調整自什項設備流入529萬2,000元。
附小：
配合教學研究需要調整流出47萬9,000元至什項設備。
自籌收入:
大學：
配合教學研究需要調整流出226萬1,000元至機械及設備。</t>
  </si>
  <si>
    <t xml:space="preserve">　　交通及運輸設備                                          </t>
  </si>
  <si>
    <t xml:space="preserve">　什項設備                                                  </t>
  </si>
  <si>
    <t>政府補助收入:
大學：
配合教學研究需要調整流出4,505萬3,000元至房屋及建築、機械及設備、交通及運輸設備。
附小：
配合教學研究需要調整自機械及設備、交通及運輸設備流入54萬4,000元。
自籌收入:
大學：
配合教學研究需要調整流出5,692萬元至機械及設備。</t>
  </si>
  <si>
    <t xml:space="preserve">　　什項設備                                                </t>
  </si>
  <si>
    <t xml:space="preserve">　　訂購機件-什項設備                                       </t>
  </si>
  <si>
    <t xml:space="preserve">合    計                                                    </t>
  </si>
  <si>
    <t xml:space="preserve">政府補助收入支應                                            </t>
  </si>
  <si>
    <t xml:space="preserve">大學：
配合教學研究需要調整自什項設備流入2,372萬9,000元。
</t>
  </si>
  <si>
    <t xml:space="preserve">大學：
配合教學研究需要調整自什項設備流入1,603萬2,000元。
附小：
配合教學研究需要調整流出6萬5,000元至什項設備。
</t>
  </si>
  <si>
    <t xml:space="preserve">大學：
配合教學研究需要調整自什項設備流入529萬2,000元。
附小：
配合教學研究需要調整流出47萬9,000元至什項設備。
</t>
  </si>
  <si>
    <t xml:space="preserve">大學：
配合教學研究需要調整流出4,505萬3,000元至房屋及建築、機械及設備、交通及運輸設備。
附小：
配合教學研究需要調整自機械及設備、交通及運輸設備流入54萬4,000元。
</t>
  </si>
  <si>
    <t xml:space="preserve">自籌收入支應                                                </t>
  </si>
  <si>
    <t>大學：
本年度保留3,536萬4,125元至下年度繼續支用，業經校務基金管理委員會會議審議通過。</t>
  </si>
  <si>
    <t>大學：
1.本年度保留2億4,177萬3,728元至下年度繼續支用，業經校務基金管理委員會會議審議通過。
2.配合教學研究需要調整流出7,539萬6,000元至機械及設備。</t>
  </si>
  <si>
    <t>大學：
配合教學研究需要調整自房屋及建築、交通及運輸設備、什項設備流入1億3,457萬7,000元。</t>
  </si>
  <si>
    <t>大學：
配合教學研究需要調整流出226萬1,000元至機械及設備。</t>
  </si>
  <si>
    <t>大學：
配合教學研究需要調整流出5,692萬元至機械及設備。</t>
  </si>
  <si>
    <t>備註：
1.全校區污水納管與機電管路工程(第5、7、8、9區)：依中央政府各機關工程管理費支用要點規
  定計算工程管理費63萬3,503元(總工程經費之1.35%)，本年度預算數16萬3,000元，決算數11萬
  3,004元。
2.全校高壓電力系統改善工程：依中央政府各機關工程管理費支用要點規定計算工程管理費135萬
  601元(總工程經費之0.63%)，本年度預算數12萬5,000元，決算數6,292元。 
3.教育學院新建工程：依中央政府各機關工程管理費支用要點規定計算工程管理費487萬9,296元(
  總工程經費之0.72%)，本年度預算數116萬6,000元，決算數15萬4,639元。 
4.藝術學院新建工程：依中央政府各機關工程管理費支用要點規定計算工程管理費424萬400元(總
  工程經費之0.77%)，本年度預算數97萬9,000元，決算數7,660元。 
5.文物館新建工程：依中央政府各機關工程管理費支用要點規定計算工程管理費77萬2,121元(總
  工程經費之0.89%)，本年度預算數66萬2,000元，決算數21萬8,394元。 
6.文學館新建工程：依中央政府各機關工程管理費支用要點規定計算工程管理費102萬4,331元(總
  工程經費之1.24%)，本年度預算數102萬5,000元，決算數38萬214元。 
7.南校區學生宿舍新建工程：依中央政府各機關工程管理費支用要點規定計算工程管理費296萬
  2,921元(總工程經費之0.51%)，本年度預算數70萬1,000元，決算數9萬9,987元。 
8.原住民族科學發展中心建築工程：依中央政府各機關工程管理費支用要點規定計算工程管理費
  51萬9,990元(總工程經費之1.63%)，本年度預算數0元，決算數12萬7,113元。
9.謝宏亮現代美術館新建工程：依中央政府各機關工程管理費支用要點規定計算工程管理費164萬
  9,398元(總工程經費之0.88%)，本年度預算數132萬元，決算數0元。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</si>
</sst>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38" fontId="3" fillId="0" borderId="14" xfId="0" applyNumberFormat="1" applyFont="1" applyBorder="1" applyAlignment="1">
      <alignment vertical="top"/>
    </xf>
    <xf numFmtId="0" fontId="3" fillId="0" borderId="14" xfId="0" applyFont="1" applyBorder="1" applyAlignment="1">
      <alignment vertical="top"/>
    </xf>
    <xf numFmtId="49" fontId="26" fillId="0" borderId="12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49" fontId="26" fillId="0" borderId="11" xfId="0" applyNumberFormat="1" applyFont="1" applyBorder="1" applyAlignment="1">
      <alignment vertical="top" wrapText="1"/>
    </xf>
    <xf numFmtId="38" fontId="3" fillId="0" borderId="13" xfId="0" applyNumberFormat="1" applyFont="1" applyBorder="1" applyAlignment="1">
      <alignment vertical="top"/>
    </xf>
    <xf numFmtId="49" fontId="26" fillId="0" borderId="20" xfId="0" applyNumberFormat="1" applyFont="1" applyBorder="1" applyAlignment="1">
      <alignment vertical="top" wrapText="1"/>
    </xf>
    <xf numFmtId="38" fontId="3" fillId="0" borderId="21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top" wrapText="1"/>
    </xf>
    <xf numFmtId="0" fontId="4" fillId="0" borderId="16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0" fontId="4" fillId="0" borderId="22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9" width="17.625" style="5" customWidth="1"/>
    <col min="10" max="10" width="24.125" style="5" customWidth="1"/>
  </cols>
  <sheetData>
    <row r="1" spans="1:10" ht="21">
      <c r="A1" s="7"/>
      <c r="B1" s="7"/>
      <c r="C1" s="8" t="s">
        <v>12</v>
      </c>
      <c r="D1" s="7"/>
      <c r="E1" s="7"/>
      <c r="F1" s="7"/>
      <c r="G1" s="7"/>
      <c r="H1" s="7"/>
      <c r="I1" s="7"/>
      <c r="J1" s="7"/>
    </row>
    <row r="2" spans="1:10" ht="21">
      <c r="A2" s="7"/>
      <c r="B2" s="7"/>
      <c r="C2" s="9" t="s">
        <v>10</v>
      </c>
      <c r="D2" s="7"/>
      <c r="E2" s="1"/>
      <c r="F2" s="1"/>
      <c r="G2" s="7"/>
      <c r="H2" s="7"/>
      <c r="I2" s="7"/>
      <c r="J2" s="7"/>
    </row>
    <row r="3" spans="1:10" ht="17.25" thickBot="1">
      <c r="A3" s="2"/>
      <c r="B3" s="6"/>
      <c r="C3" s="3" t="s">
        <v>13</v>
      </c>
      <c r="D3" s="6"/>
      <c r="E3" s="3"/>
      <c r="F3" s="3"/>
      <c r="G3" s="6"/>
      <c r="H3" s="6"/>
      <c r="I3" s="6"/>
      <c r="J3" s="4" t="s">
        <v>11</v>
      </c>
    </row>
    <row r="4" spans="1:10" ht="16.5">
      <c r="A4" s="10" t="s">
        <v>0</v>
      </c>
      <c r="B4" s="12" t="s">
        <v>1</v>
      </c>
      <c r="C4" s="12"/>
      <c r="D4" s="12"/>
      <c r="E4" s="12"/>
      <c r="F4" s="12"/>
      <c r="G4" s="12" t="s">
        <v>2</v>
      </c>
      <c r="H4" s="12" t="s">
        <v>3</v>
      </c>
      <c r="I4" s="12" t="s">
        <v>4</v>
      </c>
      <c r="J4" s="14" t="s">
        <v>5</v>
      </c>
    </row>
    <row r="5" spans="1:10" ht="16.5">
      <c r="A5" s="11"/>
      <c r="B5" s="13" t="s">
        <v>6</v>
      </c>
      <c r="C5" s="13" t="s">
        <v>14</v>
      </c>
      <c r="D5" s="16" t="s">
        <v>7</v>
      </c>
      <c r="E5" s="13" t="s">
        <v>8</v>
      </c>
      <c r="F5" s="13" t="s">
        <v>9</v>
      </c>
      <c r="G5" s="13"/>
      <c r="H5" s="13"/>
      <c r="I5" s="13"/>
      <c r="J5" s="15"/>
    </row>
    <row r="6" spans="1:10" ht="17.25" thickBot="1">
      <c r="A6" s="17"/>
      <c r="B6" s="18"/>
      <c r="C6" s="18"/>
      <c r="D6" s="19"/>
      <c r="E6" s="18"/>
      <c r="F6" s="18"/>
      <c r="G6" s="18"/>
      <c r="H6" s="18"/>
      <c r="I6" s="18"/>
      <c r="J6" s="20"/>
    </row>
    <row r="7" spans="1:10" ht="16.5">
      <c r="A7" s="26" t="s">
        <v>15</v>
      </c>
      <c r="B7" s="27">
        <v>0</v>
      </c>
      <c r="C7" s="27">
        <v>1418526000</v>
      </c>
      <c r="D7" s="27">
        <v>0</v>
      </c>
      <c r="E7" s="27">
        <v>0</v>
      </c>
      <c r="F7" s="27">
        <f>B7+C7+D7+E7</f>
        <v>1418526000</v>
      </c>
      <c r="G7" s="27">
        <v>1140969738</v>
      </c>
      <c r="H7" s="27">
        <f>G7-F7</f>
        <v>-277556262</v>
      </c>
      <c r="I7" s="27">
        <v>277137853</v>
      </c>
      <c r="J7" s="30"/>
    </row>
    <row r="8" spans="1:10" ht="45">
      <c r="A8" s="23" t="s">
        <v>16</v>
      </c>
      <c r="B8" s="21">
        <v>0</v>
      </c>
      <c r="C8" s="21">
        <v>39000000</v>
      </c>
      <c r="D8" s="21">
        <v>0</v>
      </c>
      <c r="E8" s="21">
        <v>0</v>
      </c>
      <c r="F8" s="21">
        <f>B8+C8+D8+E8</f>
        <v>39000000</v>
      </c>
      <c r="G8" s="21">
        <v>3635170</v>
      </c>
      <c r="H8" s="21">
        <f>G8-F8</f>
        <v>-35364830</v>
      </c>
      <c r="I8" s="21">
        <v>35364125</v>
      </c>
      <c r="J8" s="31" t="s">
        <v>17</v>
      </c>
    </row>
    <row r="9" spans="1:10" ht="16.5">
      <c r="A9" s="24" t="s">
        <v>18</v>
      </c>
      <c r="B9" s="21">
        <v>0</v>
      </c>
      <c r="C9" s="21">
        <v>39000000</v>
      </c>
      <c r="D9" s="21">
        <v>0</v>
      </c>
      <c r="E9" s="21">
        <v>0</v>
      </c>
      <c r="F9" s="21">
        <f>B9+C9+D9+E9</f>
        <v>39000000</v>
      </c>
      <c r="G9" s="21">
        <v>0</v>
      </c>
      <c r="H9" s="21">
        <f>G9-F9</f>
        <v>-39000000</v>
      </c>
      <c r="I9" s="21">
        <v>35364125</v>
      </c>
      <c r="J9" s="31"/>
    </row>
    <row r="10" spans="1:10" ht="33">
      <c r="A10" s="24" t="s">
        <v>19</v>
      </c>
      <c r="B10" s="21">
        <v>0</v>
      </c>
      <c r="C10" s="21">
        <v>0</v>
      </c>
      <c r="D10" s="21">
        <v>0</v>
      </c>
      <c r="E10" s="21">
        <v>0</v>
      </c>
      <c r="F10" s="21">
        <f>B10+C10+D10+E10</f>
        <v>0</v>
      </c>
      <c r="G10" s="21">
        <v>3635170</v>
      </c>
      <c r="H10" s="21">
        <f>G10-F10</f>
        <v>3635170</v>
      </c>
      <c r="I10" s="21">
        <v>0</v>
      </c>
      <c r="J10" s="31"/>
    </row>
    <row r="11" spans="1:10" ht="101.25">
      <c r="A11" s="23" t="s">
        <v>20</v>
      </c>
      <c r="B11" s="21">
        <v>0</v>
      </c>
      <c r="C11" s="21">
        <v>765000000</v>
      </c>
      <c r="D11" s="21">
        <v>0</v>
      </c>
      <c r="E11" s="21">
        <v>-51667000</v>
      </c>
      <c r="F11" s="21">
        <f>B11+C11+D11+E11</f>
        <v>713333000</v>
      </c>
      <c r="G11" s="21">
        <v>471557801</v>
      </c>
      <c r="H11" s="21">
        <f>G11-F11</f>
        <v>-241775199</v>
      </c>
      <c r="I11" s="21">
        <v>241773728</v>
      </c>
      <c r="J11" s="31" t="s">
        <v>21</v>
      </c>
    </row>
    <row r="12" spans="1:10" ht="16.5">
      <c r="A12" s="24" t="s">
        <v>22</v>
      </c>
      <c r="B12" s="21">
        <v>0</v>
      </c>
      <c r="C12" s="21">
        <v>765000000</v>
      </c>
      <c r="D12" s="21">
        <v>0</v>
      </c>
      <c r="E12" s="21">
        <v>-51667000</v>
      </c>
      <c r="F12" s="21">
        <f>B12+C12+D12+E12</f>
        <v>713333000</v>
      </c>
      <c r="G12" s="21">
        <v>14211131</v>
      </c>
      <c r="H12" s="21">
        <f>G12-F12</f>
        <v>-699121869</v>
      </c>
      <c r="I12" s="21">
        <v>241773728</v>
      </c>
      <c r="J12" s="31"/>
    </row>
    <row r="13" spans="1:10" ht="33">
      <c r="A13" s="24" t="s">
        <v>23</v>
      </c>
      <c r="B13" s="21">
        <v>0</v>
      </c>
      <c r="C13" s="21">
        <v>0</v>
      </c>
      <c r="D13" s="21">
        <v>0</v>
      </c>
      <c r="E13" s="21">
        <v>0</v>
      </c>
      <c r="F13" s="21">
        <f>B13+C13+D13+E13</f>
        <v>0</v>
      </c>
      <c r="G13" s="21">
        <v>254719962</v>
      </c>
      <c r="H13" s="21">
        <f>G13-F13</f>
        <v>254719962</v>
      </c>
      <c r="I13" s="21">
        <v>0</v>
      </c>
      <c r="J13" s="31"/>
    </row>
    <row r="14" spans="1:10" ht="33">
      <c r="A14" s="24" t="s">
        <v>24</v>
      </c>
      <c r="B14" s="21">
        <v>0</v>
      </c>
      <c r="C14" s="21">
        <v>0</v>
      </c>
      <c r="D14" s="21">
        <v>0</v>
      </c>
      <c r="E14" s="21">
        <v>0</v>
      </c>
      <c r="F14" s="21">
        <f>B14+C14+D14+E14</f>
        <v>0</v>
      </c>
      <c r="G14" s="21">
        <v>202626708</v>
      </c>
      <c r="H14" s="21">
        <f>G14-F14</f>
        <v>202626708</v>
      </c>
      <c r="I14" s="21">
        <v>0</v>
      </c>
      <c r="J14" s="31"/>
    </row>
    <row r="15" spans="1:10" ht="112.5">
      <c r="A15" s="23" t="s">
        <v>25</v>
      </c>
      <c r="B15" s="21">
        <v>0</v>
      </c>
      <c r="C15" s="21">
        <v>410763000</v>
      </c>
      <c r="D15" s="21">
        <v>0</v>
      </c>
      <c r="E15" s="21">
        <v>150544000</v>
      </c>
      <c r="F15" s="21">
        <f>B15+C15+D15+E15</f>
        <v>561307000</v>
      </c>
      <c r="G15" s="21">
        <v>561299407</v>
      </c>
      <c r="H15" s="21">
        <f>G15-F15</f>
        <v>-7593</v>
      </c>
      <c r="I15" s="21">
        <v>0</v>
      </c>
      <c r="J15" s="31" t="s">
        <v>26</v>
      </c>
    </row>
    <row r="16" spans="1:10" ht="16.5">
      <c r="A16" s="24" t="s">
        <v>27</v>
      </c>
      <c r="B16" s="21">
        <v>0</v>
      </c>
      <c r="C16" s="21">
        <v>410763000</v>
      </c>
      <c r="D16" s="21">
        <v>0</v>
      </c>
      <c r="E16" s="21">
        <v>150544000</v>
      </c>
      <c r="F16" s="21">
        <f>B16+C16+D16+E16</f>
        <v>561307000</v>
      </c>
      <c r="G16" s="21">
        <v>518329852</v>
      </c>
      <c r="H16" s="21">
        <f>G16-F16</f>
        <v>-42977148</v>
      </c>
      <c r="I16" s="21">
        <v>0</v>
      </c>
      <c r="J16" s="31"/>
    </row>
    <row r="17" spans="1:10" ht="33">
      <c r="A17" s="24" t="s">
        <v>28</v>
      </c>
      <c r="B17" s="21">
        <v>0</v>
      </c>
      <c r="C17" s="21">
        <v>0</v>
      </c>
      <c r="D17" s="21">
        <v>0</v>
      </c>
      <c r="E17" s="21">
        <v>0</v>
      </c>
      <c r="F17" s="21">
        <f>B17+C17+D17+E17</f>
        <v>0</v>
      </c>
      <c r="G17" s="21">
        <v>42969555</v>
      </c>
      <c r="H17" s="21">
        <f>G17-F17</f>
        <v>42969555</v>
      </c>
      <c r="I17" s="21">
        <v>0</v>
      </c>
      <c r="J17" s="31"/>
    </row>
    <row r="18" spans="1:10" ht="101.25">
      <c r="A18" s="23" t="s">
        <v>29</v>
      </c>
      <c r="B18" s="21">
        <v>0</v>
      </c>
      <c r="C18" s="21">
        <v>8526000</v>
      </c>
      <c r="D18" s="21">
        <v>0</v>
      </c>
      <c r="E18" s="21">
        <v>2552000</v>
      </c>
      <c r="F18" s="21">
        <f>B18+C18+D18+E18</f>
        <v>11078000</v>
      </c>
      <c r="G18" s="21">
        <v>11075885</v>
      </c>
      <c r="H18" s="21">
        <f>G18-F18</f>
        <v>-2115</v>
      </c>
      <c r="I18" s="21">
        <v>0</v>
      </c>
      <c r="J18" s="31" t="s">
        <v>30</v>
      </c>
    </row>
    <row r="19" spans="1:10" ht="16.5">
      <c r="A19" s="24" t="s">
        <v>31</v>
      </c>
      <c r="B19" s="21">
        <v>0</v>
      </c>
      <c r="C19" s="21">
        <v>8526000</v>
      </c>
      <c r="D19" s="21">
        <v>0</v>
      </c>
      <c r="E19" s="21">
        <v>2552000</v>
      </c>
      <c r="F19" s="21">
        <f>B19+C19+D19+E19</f>
        <v>11078000</v>
      </c>
      <c r="G19" s="21">
        <v>11075885</v>
      </c>
      <c r="H19" s="21">
        <f>G19-F19</f>
        <v>-2115</v>
      </c>
      <c r="I19" s="21">
        <v>0</v>
      </c>
      <c r="J19" s="31"/>
    </row>
    <row r="20" spans="1:10" ht="123.75">
      <c r="A20" s="23" t="s">
        <v>32</v>
      </c>
      <c r="B20" s="21">
        <v>0</v>
      </c>
      <c r="C20" s="21">
        <v>195237000</v>
      </c>
      <c r="D20" s="21">
        <v>0</v>
      </c>
      <c r="E20" s="21">
        <v>-101429000</v>
      </c>
      <c r="F20" s="21">
        <f>B20+C20+D20+E20</f>
        <v>93808000</v>
      </c>
      <c r="G20" s="21">
        <v>93401475</v>
      </c>
      <c r="H20" s="21">
        <f>G20-F20</f>
        <v>-406525</v>
      </c>
      <c r="I20" s="21">
        <v>0</v>
      </c>
      <c r="J20" s="31" t="s">
        <v>33</v>
      </c>
    </row>
    <row r="21" spans="1:10" ht="16.5">
      <c r="A21" s="24" t="s">
        <v>34</v>
      </c>
      <c r="B21" s="21">
        <v>0</v>
      </c>
      <c r="C21" s="21">
        <v>195237000</v>
      </c>
      <c r="D21" s="21">
        <v>0</v>
      </c>
      <c r="E21" s="21">
        <v>-101429000</v>
      </c>
      <c r="F21" s="21">
        <f>B21+C21+D21+E21</f>
        <v>93808000</v>
      </c>
      <c r="G21" s="21">
        <v>89762596</v>
      </c>
      <c r="H21" s="21">
        <f>G21-F21</f>
        <v>-4045404</v>
      </c>
      <c r="I21" s="21">
        <v>0</v>
      </c>
      <c r="J21" s="31"/>
    </row>
    <row r="22" spans="1:10" ht="33">
      <c r="A22" s="24" t="s">
        <v>35</v>
      </c>
      <c r="B22" s="21">
        <v>0</v>
      </c>
      <c r="C22" s="21">
        <v>0</v>
      </c>
      <c r="D22" s="21">
        <v>0</v>
      </c>
      <c r="E22" s="21">
        <v>0</v>
      </c>
      <c r="F22" s="21">
        <f>B22+C22+D22+E22</f>
        <v>0</v>
      </c>
      <c r="G22" s="21">
        <v>3638879</v>
      </c>
      <c r="H22" s="21">
        <f>G22-F22</f>
        <v>3638879</v>
      </c>
      <c r="I22" s="21">
        <v>0</v>
      </c>
      <c r="J22" s="31"/>
    </row>
    <row r="23" spans="1:10" ht="16.5">
      <c r="A23" s="25"/>
      <c r="B23" s="22"/>
      <c r="C23" s="22"/>
      <c r="D23" s="22"/>
      <c r="E23" s="22"/>
      <c r="F23" s="22"/>
      <c r="G23" s="22"/>
      <c r="H23" s="22"/>
      <c r="I23" s="22"/>
      <c r="J23" s="32"/>
    </row>
    <row r="24" spans="1:10" ht="16.5">
      <c r="A24" s="23" t="s">
        <v>36</v>
      </c>
      <c r="B24" s="21">
        <v>0</v>
      </c>
      <c r="C24" s="21">
        <v>1418526000</v>
      </c>
      <c r="D24" s="21">
        <v>0</v>
      </c>
      <c r="E24" s="21">
        <v>0</v>
      </c>
      <c r="F24" s="21">
        <f>B24+C24+D24+E24</f>
        <v>1418526000</v>
      </c>
      <c r="G24" s="21">
        <v>1140969738</v>
      </c>
      <c r="H24" s="21">
        <f>G24-F24</f>
        <v>-277556262</v>
      </c>
      <c r="I24" s="21">
        <v>277137853</v>
      </c>
      <c r="J24" s="31"/>
    </row>
    <row r="25" spans="1:10" ht="16.5">
      <c r="A25" s="25"/>
      <c r="B25" s="22"/>
      <c r="C25" s="22"/>
      <c r="D25" s="22"/>
      <c r="E25" s="22"/>
      <c r="F25" s="22"/>
      <c r="G25" s="22"/>
      <c r="H25" s="22"/>
      <c r="I25" s="22"/>
      <c r="J25" s="32"/>
    </row>
    <row r="26" spans="1:10" ht="16.5">
      <c r="A26" s="23" t="s">
        <v>37</v>
      </c>
      <c r="B26" s="21"/>
      <c r="C26" s="21"/>
      <c r="D26" s="21"/>
      <c r="E26" s="21"/>
      <c r="F26" s="21"/>
      <c r="G26" s="21"/>
      <c r="H26" s="21"/>
      <c r="I26" s="21"/>
      <c r="J26" s="31"/>
    </row>
    <row r="27" spans="1:10" ht="16.5">
      <c r="A27" s="23" t="s">
        <v>15</v>
      </c>
      <c r="B27" s="21">
        <v>0</v>
      </c>
      <c r="C27" s="21">
        <v>610228000</v>
      </c>
      <c r="D27" s="21">
        <v>0</v>
      </c>
      <c r="E27" s="21">
        <v>0</v>
      </c>
      <c r="F27" s="21">
        <f>B27+C27+D27+E27</f>
        <v>610228000</v>
      </c>
      <c r="G27" s="21">
        <v>610056692</v>
      </c>
      <c r="H27" s="21">
        <f>G27-F27</f>
        <v>-171308</v>
      </c>
      <c r="I27" s="21">
        <v>0</v>
      </c>
      <c r="J27" s="31"/>
    </row>
    <row r="28" spans="1:10" ht="45">
      <c r="A28" s="23" t="s">
        <v>20</v>
      </c>
      <c r="B28" s="21">
        <v>0</v>
      </c>
      <c r="C28" s="21">
        <v>350000000</v>
      </c>
      <c r="D28" s="21">
        <v>0</v>
      </c>
      <c r="E28" s="21">
        <v>23729000</v>
      </c>
      <c r="F28" s="21">
        <f>B28+C28+D28+E28</f>
        <v>373729000</v>
      </c>
      <c r="G28" s="21">
        <v>373728203</v>
      </c>
      <c r="H28" s="21">
        <f>G28-F28</f>
        <v>-797</v>
      </c>
      <c r="I28" s="21">
        <v>0</v>
      </c>
      <c r="J28" s="31" t="s">
        <v>38</v>
      </c>
    </row>
    <row r="29" spans="1:10" ht="16.5">
      <c r="A29" s="24" t="s">
        <v>22</v>
      </c>
      <c r="B29" s="21">
        <v>0</v>
      </c>
      <c r="C29" s="21">
        <v>350000000</v>
      </c>
      <c r="D29" s="21">
        <v>0</v>
      </c>
      <c r="E29" s="21">
        <v>23729000</v>
      </c>
      <c r="F29" s="21">
        <f>B29+C29+D29+E29</f>
        <v>373729000</v>
      </c>
      <c r="G29" s="21">
        <v>43805</v>
      </c>
      <c r="H29" s="21">
        <f>G29-F29</f>
        <v>-373685195</v>
      </c>
      <c r="I29" s="21">
        <v>0</v>
      </c>
      <c r="J29" s="31"/>
    </row>
    <row r="30" spans="1:10" ht="33">
      <c r="A30" s="24" t="s">
        <v>23</v>
      </c>
      <c r="B30" s="21">
        <v>0</v>
      </c>
      <c r="C30" s="21">
        <v>0</v>
      </c>
      <c r="D30" s="21">
        <v>0</v>
      </c>
      <c r="E30" s="21">
        <v>0</v>
      </c>
      <c r="F30" s="21">
        <f>B30+C30+D30+E30</f>
        <v>0</v>
      </c>
      <c r="G30" s="21">
        <v>171057690</v>
      </c>
      <c r="H30" s="21">
        <f>G30-F30</f>
        <v>171057690</v>
      </c>
      <c r="I30" s="21">
        <v>0</v>
      </c>
      <c r="J30" s="31"/>
    </row>
    <row r="31" spans="1:10" ht="33">
      <c r="A31" s="24" t="s">
        <v>24</v>
      </c>
      <c r="B31" s="21">
        <v>0</v>
      </c>
      <c r="C31" s="21">
        <v>0</v>
      </c>
      <c r="D31" s="21">
        <v>0</v>
      </c>
      <c r="E31" s="21">
        <v>0</v>
      </c>
      <c r="F31" s="21">
        <f>B31+C31+D31+E31</f>
        <v>0</v>
      </c>
      <c r="G31" s="21">
        <v>202626708</v>
      </c>
      <c r="H31" s="21">
        <f>G31-F31</f>
        <v>202626708</v>
      </c>
      <c r="I31" s="21">
        <v>0</v>
      </c>
      <c r="J31" s="31"/>
    </row>
    <row r="32" spans="1:10" ht="78.75">
      <c r="A32" s="23" t="s">
        <v>25</v>
      </c>
      <c r="B32" s="21">
        <v>0</v>
      </c>
      <c r="C32" s="21">
        <v>151565000</v>
      </c>
      <c r="D32" s="21">
        <v>0</v>
      </c>
      <c r="E32" s="21">
        <v>15967000</v>
      </c>
      <c r="F32" s="21">
        <f>B32+C32+D32+E32</f>
        <v>167532000</v>
      </c>
      <c r="G32" s="21">
        <v>167525035</v>
      </c>
      <c r="H32" s="21">
        <f>G32-F32</f>
        <v>-6965</v>
      </c>
      <c r="I32" s="21">
        <v>0</v>
      </c>
      <c r="J32" s="31" t="s">
        <v>39</v>
      </c>
    </row>
    <row r="33" spans="1:10" ht="16.5">
      <c r="A33" s="24" t="s">
        <v>27</v>
      </c>
      <c r="B33" s="21">
        <v>0</v>
      </c>
      <c r="C33" s="21">
        <v>151565000</v>
      </c>
      <c r="D33" s="21">
        <v>0</v>
      </c>
      <c r="E33" s="21">
        <v>15967000</v>
      </c>
      <c r="F33" s="21">
        <f>B33+C33+D33+E33</f>
        <v>167532000</v>
      </c>
      <c r="G33" s="21">
        <v>146909109</v>
      </c>
      <c r="H33" s="21">
        <f>G33-F33</f>
        <v>-20622891</v>
      </c>
      <c r="I33" s="21">
        <v>0</v>
      </c>
      <c r="J33" s="31"/>
    </row>
    <row r="34" spans="1:10" ht="33">
      <c r="A34" s="24" t="s">
        <v>28</v>
      </c>
      <c r="B34" s="21">
        <v>0</v>
      </c>
      <c r="C34" s="21">
        <v>0</v>
      </c>
      <c r="D34" s="21">
        <v>0</v>
      </c>
      <c r="E34" s="21">
        <v>0</v>
      </c>
      <c r="F34" s="21">
        <f>B34+C34+D34+E34</f>
        <v>0</v>
      </c>
      <c r="G34" s="21">
        <v>20615926</v>
      </c>
      <c r="H34" s="21">
        <f>G34-F34</f>
        <v>20615926</v>
      </c>
      <c r="I34" s="21">
        <v>0</v>
      </c>
      <c r="J34" s="31"/>
    </row>
    <row r="35" spans="1:10" ht="78.75">
      <c r="A35" s="23" t="s">
        <v>29</v>
      </c>
      <c r="B35" s="21">
        <v>0</v>
      </c>
      <c r="C35" s="21">
        <v>3026000</v>
      </c>
      <c r="D35" s="21">
        <v>0</v>
      </c>
      <c r="E35" s="21">
        <v>4813000</v>
      </c>
      <c r="F35" s="21">
        <f>B35+C35+D35+E35</f>
        <v>7839000</v>
      </c>
      <c r="G35" s="21">
        <v>7837517</v>
      </c>
      <c r="H35" s="21">
        <f>G35-F35</f>
        <v>-1483</v>
      </c>
      <c r="I35" s="21">
        <v>0</v>
      </c>
      <c r="J35" s="31" t="s">
        <v>40</v>
      </c>
    </row>
    <row r="36" spans="1:10" ht="16.5">
      <c r="A36" s="24" t="s">
        <v>31</v>
      </c>
      <c r="B36" s="21">
        <v>0</v>
      </c>
      <c r="C36" s="21">
        <v>3026000</v>
      </c>
      <c r="D36" s="21">
        <v>0</v>
      </c>
      <c r="E36" s="21">
        <v>4813000</v>
      </c>
      <c r="F36" s="21">
        <f>B36+C36+D36+E36</f>
        <v>7839000</v>
      </c>
      <c r="G36" s="21">
        <v>7837517</v>
      </c>
      <c r="H36" s="21">
        <f>G36-F36</f>
        <v>-1483</v>
      </c>
      <c r="I36" s="21">
        <v>0</v>
      </c>
      <c r="J36" s="31"/>
    </row>
    <row r="37" spans="1:10" ht="101.25">
      <c r="A37" s="23" t="s">
        <v>32</v>
      </c>
      <c r="B37" s="21">
        <v>0</v>
      </c>
      <c r="C37" s="21">
        <v>105637000</v>
      </c>
      <c r="D37" s="21">
        <v>0</v>
      </c>
      <c r="E37" s="21">
        <v>-44509000</v>
      </c>
      <c r="F37" s="21">
        <f>B37+C37+D37+E37</f>
        <v>61128000</v>
      </c>
      <c r="G37" s="21">
        <v>60965937</v>
      </c>
      <c r="H37" s="21">
        <f>G37-F37</f>
        <v>-162063</v>
      </c>
      <c r="I37" s="21">
        <v>0</v>
      </c>
      <c r="J37" s="31" t="s">
        <v>41</v>
      </c>
    </row>
    <row r="38" spans="1:10" ht="16.5">
      <c r="A38" s="24" t="s">
        <v>34</v>
      </c>
      <c r="B38" s="21">
        <v>0</v>
      </c>
      <c r="C38" s="21">
        <v>105637000</v>
      </c>
      <c r="D38" s="21">
        <v>0</v>
      </c>
      <c r="E38" s="21">
        <v>-44509000</v>
      </c>
      <c r="F38" s="21">
        <f>B38+C38+D38+E38</f>
        <v>61128000</v>
      </c>
      <c r="G38" s="21">
        <v>60277058</v>
      </c>
      <c r="H38" s="21">
        <f>G38-F38</f>
        <v>-850942</v>
      </c>
      <c r="I38" s="21">
        <v>0</v>
      </c>
      <c r="J38" s="31"/>
    </row>
    <row r="39" spans="1:10" ht="33">
      <c r="A39" s="24" t="s">
        <v>35</v>
      </c>
      <c r="B39" s="21">
        <v>0</v>
      </c>
      <c r="C39" s="21">
        <v>0</v>
      </c>
      <c r="D39" s="21">
        <v>0</v>
      </c>
      <c r="E39" s="21">
        <v>0</v>
      </c>
      <c r="F39" s="21">
        <f>B39+C39+D39+E39</f>
        <v>0</v>
      </c>
      <c r="G39" s="21">
        <v>688879</v>
      </c>
      <c r="H39" s="21">
        <f>G39-F39</f>
        <v>688879</v>
      </c>
      <c r="I39" s="21">
        <v>0</v>
      </c>
      <c r="J39" s="31"/>
    </row>
    <row r="40" spans="1:10" ht="16.5">
      <c r="A40" s="25"/>
      <c r="B40" s="22"/>
      <c r="C40" s="22"/>
      <c r="D40" s="22"/>
      <c r="E40" s="22"/>
      <c r="F40" s="22"/>
      <c r="G40" s="22"/>
      <c r="H40" s="22"/>
      <c r="I40" s="22"/>
      <c r="J40" s="32"/>
    </row>
    <row r="41" spans="1:10" ht="16.5">
      <c r="A41" s="23" t="s">
        <v>36</v>
      </c>
      <c r="B41" s="21">
        <v>0</v>
      </c>
      <c r="C41" s="21">
        <v>610228000</v>
      </c>
      <c r="D41" s="21">
        <v>0</v>
      </c>
      <c r="E41" s="21">
        <v>0</v>
      </c>
      <c r="F41" s="21">
        <f>B41+C41+D41+E41</f>
        <v>610228000</v>
      </c>
      <c r="G41" s="21">
        <v>610056692</v>
      </c>
      <c r="H41" s="21">
        <f>G41-F41</f>
        <v>-171308</v>
      </c>
      <c r="I41" s="21">
        <v>0</v>
      </c>
      <c r="J41" s="31"/>
    </row>
    <row r="42" spans="1:10" ht="16.5">
      <c r="A42" s="25"/>
      <c r="B42" s="22"/>
      <c r="C42" s="22"/>
      <c r="D42" s="22"/>
      <c r="E42" s="22"/>
      <c r="F42" s="22"/>
      <c r="G42" s="22"/>
      <c r="H42" s="22"/>
      <c r="I42" s="22"/>
      <c r="J42" s="32"/>
    </row>
    <row r="43" spans="1:10" ht="16.5">
      <c r="A43" s="23" t="s">
        <v>42</v>
      </c>
      <c r="B43" s="21"/>
      <c r="C43" s="21"/>
      <c r="D43" s="21"/>
      <c r="E43" s="21"/>
      <c r="F43" s="21"/>
      <c r="G43" s="21"/>
      <c r="H43" s="21"/>
      <c r="I43" s="21"/>
      <c r="J43" s="31"/>
    </row>
    <row r="44" spans="1:10" ht="16.5">
      <c r="A44" s="23" t="s">
        <v>15</v>
      </c>
      <c r="B44" s="21">
        <v>0</v>
      </c>
      <c r="C44" s="21">
        <v>808298000</v>
      </c>
      <c r="D44" s="21">
        <v>0</v>
      </c>
      <c r="E44" s="21">
        <v>0</v>
      </c>
      <c r="F44" s="21">
        <f>B44+C44+D44+E44</f>
        <v>808298000</v>
      </c>
      <c r="G44" s="21">
        <v>530913046</v>
      </c>
      <c r="H44" s="21">
        <f>G44-F44</f>
        <v>-277384954</v>
      </c>
      <c r="I44" s="21">
        <v>277137853</v>
      </c>
      <c r="J44" s="31"/>
    </row>
    <row r="45" spans="1:10" ht="45">
      <c r="A45" s="23" t="s">
        <v>16</v>
      </c>
      <c r="B45" s="21">
        <v>0</v>
      </c>
      <c r="C45" s="21">
        <v>39000000</v>
      </c>
      <c r="D45" s="21">
        <v>0</v>
      </c>
      <c r="E45" s="21">
        <v>0</v>
      </c>
      <c r="F45" s="21">
        <f>B45+C45+D45+E45</f>
        <v>39000000</v>
      </c>
      <c r="G45" s="21">
        <v>3635170</v>
      </c>
      <c r="H45" s="21">
        <f>G45-F45</f>
        <v>-35364830</v>
      </c>
      <c r="I45" s="21">
        <v>35364125</v>
      </c>
      <c r="J45" s="31" t="s">
        <v>43</v>
      </c>
    </row>
    <row r="46" spans="1:10" ht="16.5">
      <c r="A46" s="24" t="s">
        <v>18</v>
      </c>
      <c r="B46" s="21">
        <v>0</v>
      </c>
      <c r="C46" s="21">
        <v>39000000</v>
      </c>
      <c r="D46" s="21">
        <v>0</v>
      </c>
      <c r="E46" s="21">
        <v>0</v>
      </c>
      <c r="F46" s="21">
        <f>B46+C46+D46+E46</f>
        <v>39000000</v>
      </c>
      <c r="G46" s="21">
        <v>0</v>
      </c>
      <c r="H46" s="21">
        <f>G46-F46</f>
        <v>-39000000</v>
      </c>
      <c r="I46" s="21">
        <v>35364125</v>
      </c>
      <c r="J46" s="31"/>
    </row>
    <row r="47" spans="1:10" ht="33">
      <c r="A47" s="24" t="s">
        <v>19</v>
      </c>
      <c r="B47" s="21">
        <v>0</v>
      </c>
      <c r="C47" s="21">
        <v>0</v>
      </c>
      <c r="D47" s="21">
        <v>0</v>
      </c>
      <c r="E47" s="21">
        <v>0</v>
      </c>
      <c r="F47" s="21">
        <f>B47+C47+D47+E47</f>
        <v>0</v>
      </c>
      <c r="G47" s="21">
        <v>3635170</v>
      </c>
      <c r="H47" s="21">
        <f>G47-F47</f>
        <v>3635170</v>
      </c>
      <c r="I47" s="21">
        <v>0</v>
      </c>
      <c r="J47" s="31"/>
    </row>
    <row r="48" spans="1:10" ht="67.5">
      <c r="A48" s="23" t="s">
        <v>20</v>
      </c>
      <c r="B48" s="21">
        <v>0</v>
      </c>
      <c r="C48" s="21">
        <v>415000000</v>
      </c>
      <c r="D48" s="21">
        <v>0</v>
      </c>
      <c r="E48" s="21">
        <v>-75396000</v>
      </c>
      <c r="F48" s="21">
        <f>B48+C48+D48+E48</f>
        <v>339604000</v>
      </c>
      <c r="G48" s="21">
        <v>97829598</v>
      </c>
      <c r="H48" s="21">
        <f>G48-F48</f>
        <v>-241774402</v>
      </c>
      <c r="I48" s="21">
        <v>241773728</v>
      </c>
      <c r="J48" s="31" t="s">
        <v>44</v>
      </c>
    </row>
    <row r="49" spans="1:10" ht="16.5">
      <c r="A49" s="24" t="s">
        <v>22</v>
      </c>
      <c r="B49" s="21">
        <v>0</v>
      </c>
      <c r="C49" s="21">
        <v>415000000</v>
      </c>
      <c r="D49" s="21">
        <v>0</v>
      </c>
      <c r="E49" s="21">
        <v>-75396000</v>
      </c>
      <c r="F49" s="21">
        <f>B49+C49+D49+E49</f>
        <v>339604000</v>
      </c>
      <c r="G49" s="21">
        <v>14167326</v>
      </c>
      <c r="H49" s="21">
        <f>G49-F49</f>
        <v>-325436674</v>
      </c>
      <c r="I49" s="21">
        <v>241773728</v>
      </c>
      <c r="J49" s="31"/>
    </row>
    <row r="50" spans="1:10" ht="33">
      <c r="A50" s="24" t="s">
        <v>23</v>
      </c>
      <c r="B50" s="21">
        <v>0</v>
      </c>
      <c r="C50" s="21">
        <v>0</v>
      </c>
      <c r="D50" s="21">
        <v>0</v>
      </c>
      <c r="E50" s="21">
        <v>0</v>
      </c>
      <c r="F50" s="21">
        <f>B50+C50+D50+E50</f>
        <v>0</v>
      </c>
      <c r="G50" s="21">
        <v>83662272</v>
      </c>
      <c r="H50" s="21">
        <f>G50-F50</f>
        <v>83662272</v>
      </c>
      <c r="I50" s="21">
        <v>0</v>
      </c>
      <c r="J50" s="31"/>
    </row>
    <row r="51" spans="1:10" ht="45">
      <c r="A51" s="23" t="s">
        <v>25</v>
      </c>
      <c r="B51" s="21">
        <v>0</v>
      </c>
      <c r="C51" s="21">
        <v>259198000</v>
      </c>
      <c r="D51" s="21">
        <v>0</v>
      </c>
      <c r="E51" s="21">
        <v>134577000</v>
      </c>
      <c r="F51" s="21">
        <f>B51+C51+D51+E51</f>
        <v>393775000</v>
      </c>
      <c r="G51" s="21">
        <v>393774372</v>
      </c>
      <c r="H51" s="21">
        <f>G51-F51</f>
        <v>-628</v>
      </c>
      <c r="I51" s="21">
        <v>0</v>
      </c>
      <c r="J51" s="31" t="s">
        <v>45</v>
      </c>
    </row>
    <row r="52" spans="1:10" ht="16.5">
      <c r="A52" s="24" t="s">
        <v>27</v>
      </c>
      <c r="B52" s="21">
        <v>0</v>
      </c>
      <c r="C52" s="21">
        <v>259198000</v>
      </c>
      <c r="D52" s="21">
        <v>0</v>
      </c>
      <c r="E52" s="21">
        <v>134577000</v>
      </c>
      <c r="F52" s="21">
        <f>B52+C52+D52+E52</f>
        <v>393775000</v>
      </c>
      <c r="G52" s="21">
        <v>371420743</v>
      </c>
      <c r="H52" s="21">
        <f>G52-F52</f>
        <v>-22354257</v>
      </c>
      <c r="I52" s="21">
        <v>0</v>
      </c>
      <c r="J52" s="31"/>
    </row>
    <row r="53" spans="1:10" ht="33">
      <c r="A53" s="24" t="s">
        <v>28</v>
      </c>
      <c r="B53" s="21">
        <v>0</v>
      </c>
      <c r="C53" s="21">
        <v>0</v>
      </c>
      <c r="D53" s="21">
        <v>0</v>
      </c>
      <c r="E53" s="21">
        <v>0</v>
      </c>
      <c r="F53" s="21">
        <f>B53+C53+D53+E53</f>
        <v>0</v>
      </c>
      <c r="G53" s="21">
        <v>22353629</v>
      </c>
      <c r="H53" s="21">
        <f>G53-F53</f>
        <v>22353629</v>
      </c>
      <c r="I53" s="21">
        <v>0</v>
      </c>
      <c r="J53" s="31"/>
    </row>
    <row r="54" spans="1:10" ht="33.75">
      <c r="A54" s="23" t="s">
        <v>29</v>
      </c>
      <c r="B54" s="21">
        <v>0</v>
      </c>
      <c r="C54" s="21">
        <v>5500000</v>
      </c>
      <c r="D54" s="21">
        <v>0</v>
      </c>
      <c r="E54" s="21">
        <v>-2261000</v>
      </c>
      <c r="F54" s="21">
        <f>B54+C54+D54+E54</f>
        <v>3239000</v>
      </c>
      <c r="G54" s="21">
        <v>3238368</v>
      </c>
      <c r="H54" s="21">
        <f>G54-F54</f>
        <v>-632</v>
      </c>
      <c r="I54" s="21">
        <v>0</v>
      </c>
      <c r="J54" s="31" t="s">
        <v>46</v>
      </c>
    </row>
    <row r="55" spans="1:10" ht="16.5">
      <c r="A55" s="24" t="s">
        <v>31</v>
      </c>
      <c r="B55" s="21">
        <v>0</v>
      </c>
      <c r="C55" s="21">
        <v>5500000</v>
      </c>
      <c r="D55" s="21">
        <v>0</v>
      </c>
      <c r="E55" s="21">
        <v>-2261000</v>
      </c>
      <c r="F55" s="21">
        <f>B55+C55+D55+E55</f>
        <v>3239000</v>
      </c>
      <c r="G55" s="21">
        <v>3238368</v>
      </c>
      <c r="H55" s="21">
        <f>G55-F55</f>
        <v>-632</v>
      </c>
      <c r="I55" s="21">
        <v>0</v>
      </c>
      <c r="J55" s="31"/>
    </row>
    <row r="56" spans="1:10" ht="33.75">
      <c r="A56" s="23" t="s">
        <v>32</v>
      </c>
      <c r="B56" s="21">
        <v>0</v>
      </c>
      <c r="C56" s="21">
        <v>89600000</v>
      </c>
      <c r="D56" s="21">
        <v>0</v>
      </c>
      <c r="E56" s="21">
        <v>-56920000</v>
      </c>
      <c r="F56" s="21">
        <f>B56+C56+D56+E56</f>
        <v>32680000</v>
      </c>
      <c r="G56" s="21">
        <v>32435538</v>
      </c>
      <c r="H56" s="21">
        <f>G56-F56</f>
        <v>-244462</v>
      </c>
      <c r="I56" s="21">
        <v>0</v>
      </c>
      <c r="J56" s="31" t="s">
        <v>47</v>
      </c>
    </row>
    <row r="57" spans="1:10" ht="16.5">
      <c r="A57" s="24" t="s">
        <v>34</v>
      </c>
      <c r="B57" s="21">
        <v>0</v>
      </c>
      <c r="C57" s="21">
        <v>89600000</v>
      </c>
      <c r="D57" s="21">
        <v>0</v>
      </c>
      <c r="E57" s="21">
        <v>-56920000</v>
      </c>
      <c r="F57" s="21">
        <f>B57+C57+D57+E57</f>
        <v>32680000</v>
      </c>
      <c r="G57" s="21">
        <v>29485538</v>
      </c>
      <c r="H57" s="21">
        <f>G57-F57</f>
        <v>-3194462</v>
      </c>
      <c r="I57" s="21">
        <v>0</v>
      </c>
      <c r="J57" s="31"/>
    </row>
    <row r="58" spans="1:10" ht="33">
      <c r="A58" s="24" t="s">
        <v>35</v>
      </c>
      <c r="B58" s="21">
        <v>0</v>
      </c>
      <c r="C58" s="21">
        <v>0</v>
      </c>
      <c r="D58" s="21">
        <v>0</v>
      </c>
      <c r="E58" s="21">
        <v>0</v>
      </c>
      <c r="F58" s="21">
        <f>B58+C58+D58+E58</f>
        <v>0</v>
      </c>
      <c r="G58" s="21">
        <v>2950000</v>
      </c>
      <c r="H58" s="21">
        <f>G58-F58</f>
        <v>2950000</v>
      </c>
      <c r="I58" s="21">
        <v>0</v>
      </c>
      <c r="J58" s="31"/>
    </row>
    <row r="59" spans="1:10" ht="16.5">
      <c r="A59" s="25"/>
      <c r="B59" s="22"/>
      <c r="C59" s="22"/>
      <c r="D59" s="22"/>
      <c r="E59" s="22"/>
      <c r="F59" s="22"/>
      <c r="G59" s="22"/>
      <c r="H59" s="22"/>
      <c r="I59" s="22"/>
      <c r="J59" s="32"/>
    </row>
    <row r="60" spans="1:10" ht="17.25" thickBot="1">
      <c r="A60" s="28" t="s">
        <v>36</v>
      </c>
      <c r="B60" s="29">
        <v>0</v>
      </c>
      <c r="C60" s="29">
        <v>808298000</v>
      </c>
      <c r="D60" s="29">
        <v>0</v>
      </c>
      <c r="E60" s="29">
        <v>0</v>
      </c>
      <c r="F60" s="29">
        <f>B60+C60+D60+E60</f>
        <v>808298000</v>
      </c>
      <c r="G60" s="29">
        <v>530913046</v>
      </c>
      <c r="H60" s="29">
        <f>G60-F60</f>
        <v>-277384954</v>
      </c>
      <c r="I60" s="29">
        <v>277137853</v>
      </c>
      <c r="J60" s="33"/>
    </row>
    <row r="62" spans="1:10" ht="16.5">
      <c r="A62" s="34" t="s">
        <v>48</v>
      </c>
      <c r="B62" s="34"/>
      <c r="C62" s="34"/>
      <c r="D62" s="34"/>
      <c r="E62" s="34"/>
      <c r="F62" s="34"/>
      <c r="G62" s="34"/>
      <c r="H62" s="34"/>
      <c r="I62" s="34"/>
      <c r="J62" s="34"/>
    </row>
  </sheetData>
  <sheetProtection/>
  <mergeCells count="12">
    <mergeCell ref="F5:F6"/>
    <mergeCell ref="A62:J62"/>
    <mergeCell ref="A4:A6"/>
    <mergeCell ref="B4:F4"/>
    <mergeCell ref="G4:G6"/>
    <mergeCell ref="H4:H6"/>
    <mergeCell ref="I4:I6"/>
    <mergeCell ref="J4:J6"/>
    <mergeCell ref="B5:B6"/>
    <mergeCell ref="C5:C6"/>
    <mergeCell ref="D5:D6"/>
    <mergeCell ref="E5:E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2007-01-24T15:00:36Z</dcterms:created>
  <dcterms:modified xsi:type="dcterms:W3CDTF">2022-08-09T07:05:40Z</dcterms:modified>
  <cp:category/>
  <cp:version/>
  <cp:contentType/>
  <cp:contentStatus/>
</cp:coreProperties>
</file>